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صندوق بازارگردانی تصمیم ساز\صورت وضعیت پرتفوی\مرداد\"/>
    </mc:Choice>
  </mc:AlternateContent>
  <xr:revisionPtr revIDLastSave="0" documentId="13_ncr:1_{43062DD8-1F01-474F-A314-270C0B82C1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9" l="1"/>
  <c r="Q8" i="9"/>
  <c r="I9" i="9"/>
  <c r="I10" i="9"/>
  <c r="C2" i="7" l="1"/>
</calcChain>
</file>

<file path=xl/sharedStrings.xml><?xml version="1.0" encoding="utf-8"?>
<sst xmlns="http://schemas.openxmlformats.org/spreadsheetml/2006/main" count="458" uniqueCount="89">
  <si>
    <t>صندوق بازارگردانی اختصاصی تصمیم ساز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</si>
  <si>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</si>
  <si>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</si>
  <si>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</si>
  <si>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</si>
  <si>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</si>
  <si>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</si>
  <si>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</si>
  <si>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</si>
  <si>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</si>
  <si>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</si>
  <si>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</si>
  <si>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</si>
  <si>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</si>
  <si>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</si>
  <si>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 با درآمد ثابت تصمیم</t>
  </si>
  <si>
    <t>1.21 %</t>
  </si>
  <si>
    <t>آهنگری‌ تراکتورسازی‌ ایران‌</t>
  </si>
  <si>
    <t>26.72 %</t>
  </si>
  <si>
    <t>داروسازی آوه سینا</t>
  </si>
  <si>
    <t>25.52 %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</si>
  <si>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</si>
  <si>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</si>
  <si>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</si>
  <si>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</si>
  <si>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</si>
  <si>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</si>
  <si>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</si>
  <si>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</si>
  <si>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</si>
  <si>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</si>
  <si>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</si>
  <si>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گردشگری سرو</t>
  </si>
  <si>
    <t>147.9967.1061468.1</t>
  </si>
  <si>
    <t>سپرده کوتاه مدت</t>
  </si>
  <si>
    <t>1401/04/01</t>
  </si>
  <si>
    <t>11.01 %</t>
  </si>
  <si>
    <t>147.9967.1061468.2</t>
  </si>
  <si>
    <t>3.92 %</t>
  </si>
  <si>
    <t>147.9967.1061468.3</t>
  </si>
  <si>
    <t>3.20 %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</si>
  <si>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</si>
  <si>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</si>
  <si>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</si>
  <si>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</si>
  <si>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</si>
  <si>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</si>
  <si>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</si>
  <si>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</si>
  <si>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</si>
  <si>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پارسیان شیخ بهایی</t>
  </si>
  <si>
    <t/>
  </si>
  <si>
    <t>بانک اقتصاد نوین کوی نصر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</si>
  <si>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</si>
  <si>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</si>
  <si>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</si>
  <si>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</si>
  <si>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</si>
  <si>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</si>
  <si>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</si>
  <si>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1401/04/29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</si>
  <si>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</si>
  <si>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</si>
  <si>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</si>
  <si>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</si>
  <si>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</si>
  <si>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</si>
  <si>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</si>
  <si>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</si>
  <si>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</si>
  <si>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</si>
  <si>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</si>
  <si>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</si>
  <si>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47001080139608</t>
  </si>
  <si>
    <t>47001117193601</t>
  </si>
  <si>
    <t>146850675667001</t>
  </si>
  <si>
    <t>146-289-6756700-1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</si>
  <si>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</si>
  <si>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</si>
  <si>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</si>
  <si>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</si>
  <si>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99.29 %</t>
  </si>
  <si>
    <t>-1.06 %</t>
  </si>
  <si>
    <t>سرمایه‌گذاری در اوراق بهادار</t>
  </si>
  <si>
    <t>0.00 %</t>
  </si>
  <si>
    <t>درآمد سپرده بانکی</t>
  </si>
  <si>
    <t>-2.45 %</t>
  </si>
  <si>
    <t>0.03 %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</si>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</sst>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,##0\)"/>
    <numFmt numFmtId="165" formatCode="0.00_);[Red]\(0.00\)"/>
  </numFmts>
  <fonts count="14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4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64" fontId="1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rightToLeft="1" tabSelected="1" workbookViewId="0">
      <selection activeCell="AA13" sqref="AA13"/>
    </sheetView>
  </sheetViews>
  <sheetFormatPr defaultRowHeight="18.75"/>
  <cols>
    <col min="1" max="1" width="24.7109375" style="1" customWidth="1"/>
    <col min="2" max="2" width="1" style="1" customWidth="1"/>
    <col min="3" max="3" width="10.28515625" style="1" customWidth="1"/>
    <col min="4" max="4" width="1" style="1" customWidth="1"/>
    <col min="5" max="5" width="15.5703125" style="1" customWidth="1"/>
    <col min="6" max="6" width="1" style="1" customWidth="1"/>
    <col min="7" max="7" width="17" style="1" customWidth="1"/>
    <col min="8" max="8" width="1" style="1" customWidth="1"/>
    <col min="9" max="9" width="11.5703125" style="1" customWidth="1"/>
    <col min="10" max="10" width="1" style="1" customWidth="1"/>
    <col min="11" max="11" width="15.85546875" style="1" customWidth="1"/>
    <col min="12" max="12" width="1" style="1" customWidth="1"/>
    <col min="13" max="13" width="13.42578125" style="19" customWidth="1"/>
    <col min="14" max="14" width="1" style="1" hidden="1" customWidth="1"/>
    <col min="15" max="15" width="16" style="1" customWidth="1"/>
    <col min="16" max="16" width="1" style="1" customWidth="1"/>
    <col min="17" max="17" width="10.28515625" style="1" customWidth="1"/>
    <col min="18" max="18" width="1" style="1" hidden="1" customWidth="1"/>
    <col min="19" max="19" width="9.5703125" style="1" customWidth="1"/>
    <col min="20" max="20" width="1" style="1" customWidth="1"/>
    <col min="21" max="21" width="15.5703125" style="1" customWidth="1"/>
    <col min="22" max="22" width="1" style="1" customWidth="1"/>
    <col min="23" max="23" width="14.85546875" style="1" customWidth="1"/>
    <col min="24" max="24" width="1" style="1" hidden="1" customWidth="1"/>
    <col min="25" max="25" width="25.140625" style="11" customWidth="1"/>
    <col min="26" max="26" width="1" style="1" customWidth="1"/>
    <col min="27" max="27" width="9.140625" style="1" customWidth="1"/>
    <col min="28" max="16384" width="9.140625" style="1"/>
  </cols>
  <sheetData>
    <row r="1" spans="1: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7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36"/>
    </row>
    <row r="2" spans="1:25" ht="24">
      <c r="A2" s="5"/>
      <c r="B2" s="5"/>
      <c r="C2" s="5"/>
      <c r="D2" s="5"/>
      <c r="J2" s="5"/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5"/>
      <c r="Q2" s="5"/>
      <c r="R2" s="5"/>
      <c r="S2" s="5"/>
      <c r="T2" s="5"/>
      <c r="U2" s="5"/>
      <c r="V2" s="5"/>
      <c r="W2" s="5"/>
      <c r="X2" s="5"/>
      <c r="Y2" s="36"/>
    </row>
    <row r="3" spans="1:25" ht="21">
      <c r="A3" s="5"/>
      <c r="B3" s="5"/>
      <c r="C3" s="5"/>
      <c r="D3" s="5"/>
      <c r="J3" s="5"/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5"/>
      <c r="Q3" s="5"/>
      <c r="R3" s="5"/>
      <c r="S3" s="5"/>
      <c r="T3" s="5"/>
      <c r="U3" s="5"/>
      <c r="V3" s="5"/>
      <c r="W3" s="5"/>
      <c r="X3" s="5"/>
      <c r="Y3" s="36"/>
    </row>
    <row r="4" spans="1:25" ht="21">
      <c r="A4" s="5"/>
      <c r="B4" s="5"/>
      <c r="C4" s="5"/>
      <c r="D4" s="5"/>
      <c r="J4" s="5"/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5"/>
      <c r="Q4" s="5"/>
      <c r="R4" s="5"/>
      <c r="S4" s="5"/>
      <c r="T4" s="5"/>
      <c r="U4" s="5"/>
      <c r="V4" s="5"/>
      <c r="W4" s="5"/>
      <c r="X4" s="5"/>
      <c r="Y4" s="36"/>
    </row>
    <row r="5" spans="1: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6"/>
    </row>
    <row r="6" spans="1:25" ht="21">
      <c r="A6" s="29" t="s">
        <v>3</v>
      </c>
      <c r="B6" s="6"/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H6" s="6"/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P6" s="6"/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1">
      <c r="A7" s="29" t="s">
        <v>3</v>
      </c>
      <c r="B7" s="6"/>
      <c r="C7" s="29" t="s">
        <v>7</v>
      </c>
      <c r="D7" s="6"/>
      <c r="E7" s="29" t="s">
        <v>8</v>
      </c>
      <c r="F7" s="6"/>
      <c r="G7" s="29" t="s">
        <v>9</v>
      </c>
      <c r="H7" s="6"/>
      <c r="I7" s="29" t="s">
        <v>10</v>
      </c>
      <c r="J7" s="29" t="s">
        <v>10</v>
      </c>
      <c r="K7" s="29" t="s">
        <v>10</v>
      </c>
      <c r="L7" s="6"/>
      <c r="M7" s="29" t="s">
        <v>11</v>
      </c>
      <c r="N7" s="29" t="s">
        <v>11</v>
      </c>
      <c r="O7" s="29" t="s">
        <v>11</v>
      </c>
      <c r="P7" s="6"/>
      <c r="Q7" s="29" t="s">
        <v>7</v>
      </c>
      <c r="R7" s="6"/>
      <c r="S7" s="29" t="s">
        <v>12</v>
      </c>
      <c r="T7" s="6"/>
      <c r="U7" s="29" t="s">
        <v>8</v>
      </c>
      <c r="V7" s="6"/>
      <c r="W7" s="29" t="s">
        <v>9</v>
      </c>
      <c r="X7" s="6"/>
      <c r="Y7" s="29" t="s">
        <v>13</v>
      </c>
    </row>
    <row r="8" spans="1:25" ht="21">
      <c r="A8" s="29" t="s">
        <v>3</v>
      </c>
      <c r="B8" s="6"/>
      <c r="C8" s="29" t="s">
        <v>7</v>
      </c>
      <c r="D8" s="6"/>
      <c r="E8" s="29" t="s">
        <v>8</v>
      </c>
      <c r="F8" s="6"/>
      <c r="G8" s="29" t="s">
        <v>9</v>
      </c>
      <c r="H8" s="6"/>
      <c r="I8" s="29" t="s">
        <v>7</v>
      </c>
      <c r="J8" s="6"/>
      <c r="K8" s="29" t="s">
        <v>8</v>
      </c>
      <c r="L8" s="6"/>
      <c r="M8" s="31" t="s">
        <v>7</v>
      </c>
      <c r="N8" s="6"/>
      <c r="O8" s="29" t="s">
        <v>14</v>
      </c>
      <c r="P8" s="6"/>
      <c r="Q8" s="29" t="s">
        <v>7</v>
      </c>
      <c r="R8" s="6"/>
      <c r="S8" s="29" t="s">
        <v>12</v>
      </c>
      <c r="T8" s="6"/>
      <c r="U8" s="29" t="s">
        <v>8</v>
      </c>
      <c r="V8" s="6"/>
      <c r="W8" s="29" t="s">
        <v>9</v>
      </c>
      <c r="X8" s="6"/>
      <c r="Y8" s="29" t="s">
        <v>13</v>
      </c>
    </row>
    <row r="9" spans="1:25" ht="21">
      <c r="A9" s="2" t="s">
        <v>15</v>
      </c>
      <c r="B9" s="2"/>
      <c r="C9" s="3">
        <v>1099045</v>
      </c>
      <c r="E9" s="3">
        <v>22560869575</v>
      </c>
      <c r="G9" s="3">
        <v>22578942314.376301</v>
      </c>
      <c r="I9" s="3">
        <v>16177203</v>
      </c>
      <c r="K9" s="3">
        <v>336062765444</v>
      </c>
      <c r="M9" s="19">
        <v>17187232</v>
      </c>
      <c r="O9" s="3">
        <v>357086502202</v>
      </c>
      <c r="Q9" s="3">
        <v>89016</v>
      </c>
      <c r="S9" s="3">
        <v>20889</v>
      </c>
      <c r="U9" s="3">
        <v>1857049850</v>
      </c>
      <c r="W9" s="3">
        <v>1859106576.1454999</v>
      </c>
      <c r="Y9" s="11" t="s">
        <v>16</v>
      </c>
    </row>
    <row r="10" spans="1:25" ht="21">
      <c r="A10" s="2" t="s">
        <v>17</v>
      </c>
      <c r="B10" s="2"/>
      <c r="C10" s="3">
        <v>7574363</v>
      </c>
      <c r="E10" s="3">
        <v>46983378327</v>
      </c>
      <c r="G10" s="3">
        <v>38448520939.329597</v>
      </c>
      <c r="I10" s="3">
        <v>1970113</v>
      </c>
      <c r="K10" s="3">
        <v>9750699023</v>
      </c>
      <c r="M10" s="19">
        <v>1825127</v>
      </c>
      <c r="O10" s="3">
        <v>9454217121</v>
      </c>
      <c r="Q10" s="3">
        <v>7719349</v>
      </c>
      <c r="S10" s="3">
        <v>5310</v>
      </c>
      <c r="U10" s="3">
        <v>45771847372</v>
      </c>
      <c r="W10" s="3">
        <v>40958590985.175598</v>
      </c>
      <c r="Y10" s="11" t="s">
        <v>18</v>
      </c>
    </row>
    <row r="11" spans="1:25" ht="21">
      <c r="A11" s="2" t="s">
        <v>19</v>
      </c>
      <c r="B11" s="2"/>
      <c r="C11" s="3">
        <v>5900779</v>
      </c>
      <c r="E11" s="3">
        <v>46736113352</v>
      </c>
      <c r="G11" s="3">
        <v>38738654260.297203</v>
      </c>
      <c r="I11" s="3">
        <v>2366768</v>
      </c>
      <c r="K11" s="3">
        <v>13214618425</v>
      </c>
      <c r="M11" s="19">
        <v>1517547</v>
      </c>
      <c r="O11" s="3">
        <v>8693133070</v>
      </c>
      <c r="Q11" s="3">
        <v>6750000</v>
      </c>
      <c r="S11" s="3">
        <v>5800</v>
      </c>
      <c r="U11" s="3">
        <v>48803492483</v>
      </c>
      <c r="W11" s="3">
        <v>39120246000</v>
      </c>
      <c r="Y11" s="11" t="s">
        <v>20</v>
      </c>
    </row>
    <row r="12" spans="1:25" ht="22.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37"/>
    </row>
    <row r="13" spans="1:25" ht="22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7"/>
    </row>
  </sheetData>
  <mergeCells count="21">
    <mergeCell ref="Y7:Y8"/>
    <mergeCell ref="Q6:Y6"/>
    <mergeCell ref="K2:O2"/>
    <mergeCell ref="K3:O3"/>
    <mergeCell ref="K4:O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opLeftCell="A4" workbookViewId="0">
      <selection activeCell="K22" sqref="K22"/>
    </sheetView>
  </sheetViews>
  <sheetFormatPr defaultRowHeight="18.75"/>
  <cols>
    <col min="1" max="1" width="26" style="1" customWidth="1"/>
    <col min="2" max="2" width="1" style="1" customWidth="1"/>
    <col min="3" max="3" width="19" style="1" customWidth="1"/>
    <col min="4" max="4" width="1" style="1" customWidth="1"/>
    <col min="5" max="5" width="20.85546875" style="1" customWidth="1"/>
    <col min="6" max="6" width="1" style="1" customWidth="1"/>
    <col min="7" max="7" width="28" style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</row>
    <row r="3" spans="1:7" ht="24">
      <c r="A3" s="30" t="s">
        <v>41</v>
      </c>
      <c r="B3" s="30" t="s">
        <v>41</v>
      </c>
      <c r="C3" s="30" t="s">
        <v>41</v>
      </c>
      <c r="D3" s="30" t="s">
        <v>41</v>
      </c>
      <c r="E3" s="30" t="s">
        <v>41</v>
      </c>
    </row>
    <row r="4" spans="1:7" ht="2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</row>
    <row r="6" spans="1:7" ht="21">
      <c r="A6" s="29" t="s">
        <v>45</v>
      </c>
      <c r="C6" s="29" t="s">
        <v>29</v>
      </c>
      <c r="E6" s="29" t="s">
        <v>68</v>
      </c>
      <c r="G6" s="29" t="s">
        <v>13</v>
      </c>
    </row>
    <row r="7" spans="1:7" ht="21">
      <c r="A7" s="2" t="s">
        <v>80</v>
      </c>
      <c r="C7" s="23">
        <v>1622404450</v>
      </c>
      <c r="D7" s="11"/>
      <c r="E7" s="11" t="s">
        <v>81</v>
      </c>
      <c r="F7" s="11"/>
      <c r="G7" s="24" t="s">
        <v>82</v>
      </c>
    </row>
    <row r="8" spans="1:7" ht="21">
      <c r="A8" s="2" t="s">
        <v>83</v>
      </c>
      <c r="C8" s="10">
        <v>0</v>
      </c>
      <c r="D8" s="11"/>
      <c r="E8" s="11" t="s">
        <v>84</v>
      </c>
      <c r="F8" s="11"/>
      <c r="G8" s="11" t="s">
        <v>84</v>
      </c>
    </row>
    <row r="9" spans="1:7" ht="21">
      <c r="A9" s="2" t="s">
        <v>85</v>
      </c>
      <c r="C9" s="10">
        <v>40020242</v>
      </c>
      <c r="D9" s="11"/>
      <c r="E9" s="25" t="s">
        <v>86</v>
      </c>
      <c r="F9" s="11"/>
      <c r="G9" s="11" t="s">
        <v>87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"/>
  <sheetViews>
    <sheetView rightToLeft="1" workbookViewId="0">
      <selection activeCell="S1" sqref="S1:S1048576"/>
    </sheetView>
  </sheetViews>
  <sheetFormatPr defaultRowHeight="18.75"/>
  <cols>
    <col min="1" max="1" width="16.7109375" style="1" customWidth="1"/>
    <col min="2" max="2" width="1" style="1" customWidth="1"/>
    <col min="3" max="3" width="20.7109375" style="1" customWidth="1"/>
    <col min="4" max="4" width="0.28515625" style="1" customWidth="1"/>
    <col min="5" max="5" width="15.5703125" style="1" customWidth="1"/>
    <col min="6" max="6" width="1" style="1" customWidth="1"/>
    <col min="7" max="7" width="15.42578125" style="1" customWidth="1"/>
    <col min="8" max="8" width="1" style="1" customWidth="1"/>
    <col min="9" max="9" width="10.5703125" style="9" customWidth="1"/>
    <col min="10" max="10" width="1" style="1" customWidth="1"/>
    <col min="11" max="11" width="17.5703125" style="1" customWidth="1"/>
    <col min="12" max="12" width="1" style="1" customWidth="1"/>
    <col min="13" max="13" width="17.42578125" style="1" customWidth="1"/>
    <col min="14" max="14" width="1" style="1" customWidth="1"/>
    <col min="15" max="15" width="17.85546875" style="1" customWidth="1"/>
    <col min="16" max="16" width="1" style="1" customWidth="1"/>
    <col min="17" max="17" width="17.7109375" style="1" customWidth="1"/>
    <col min="18" max="18" width="1" style="1" customWidth="1"/>
    <col min="19" max="19" width="24.5703125" style="11" customWidth="1"/>
    <col min="20" max="20" width="1" style="1" customWidth="1"/>
    <col min="21" max="21" width="9.140625" style="1" customWidth="1"/>
    <col min="22" max="16384" width="9.140625" style="1"/>
  </cols>
  <sheetData>
    <row r="1" spans="1:19">
      <c r="A1" s="5"/>
      <c r="B1" s="5"/>
      <c r="C1" s="5"/>
      <c r="D1" s="5"/>
      <c r="E1" s="5"/>
      <c r="F1" s="5"/>
      <c r="G1" s="5"/>
      <c r="H1" s="5"/>
      <c r="I1" s="8"/>
      <c r="J1" s="5"/>
      <c r="K1" s="5"/>
      <c r="L1" s="5"/>
      <c r="M1" s="5"/>
      <c r="N1" s="5"/>
      <c r="O1" s="5"/>
      <c r="P1" s="5"/>
      <c r="Q1" s="5"/>
      <c r="R1" s="5"/>
      <c r="S1" s="36"/>
    </row>
    <row r="2" spans="1:19" ht="24">
      <c r="A2" s="5"/>
      <c r="B2" s="5"/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  <c r="O2" s="8"/>
      <c r="P2" s="5"/>
      <c r="Q2" s="5"/>
      <c r="R2" s="5"/>
      <c r="S2" s="36"/>
    </row>
    <row r="3" spans="1:19" ht="22.5">
      <c r="A3" s="5"/>
      <c r="B3" s="5"/>
      <c r="C3" s="5"/>
      <c r="I3" s="32" t="s">
        <v>1</v>
      </c>
      <c r="J3" s="32" t="s">
        <v>1</v>
      </c>
      <c r="K3" s="32" t="s">
        <v>1</v>
      </c>
      <c r="L3" s="32" t="s">
        <v>1</v>
      </c>
      <c r="M3" s="32" t="s">
        <v>1</v>
      </c>
      <c r="N3" s="5"/>
      <c r="O3" s="5"/>
      <c r="P3" s="5"/>
      <c r="Q3" s="5"/>
      <c r="R3" s="5"/>
      <c r="S3" s="36"/>
    </row>
    <row r="4" spans="1:19" ht="22.5">
      <c r="A4" s="5"/>
      <c r="B4" s="5"/>
      <c r="C4" s="5"/>
      <c r="I4" s="32" t="s">
        <v>2</v>
      </c>
      <c r="J4" s="32" t="s">
        <v>2</v>
      </c>
      <c r="K4" s="32" t="s">
        <v>2</v>
      </c>
      <c r="L4" s="32" t="s">
        <v>2</v>
      </c>
      <c r="M4" s="32" t="s">
        <v>2</v>
      </c>
      <c r="N4" s="5"/>
      <c r="O4" s="5"/>
      <c r="P4" s="5"/>
      <c r="Q4" s="5"/>
      <c r="R4" s="5"/>
      <c r="S4" s="36"/>
    </row>
    <row r="5" spans="1:19">
      <c r="A5" s="5"/>
      <c r="B5" s="5"/>
      <c r="C5" s="5"/>
      <c r="D5" s="5"/>
      <c r="E5" s="5"/>
      <c r="F5" s="5"/>
      <c r="G5" s="5"/>
      <c r="H5" s="5"/>
      <c r="I5" s="8"/>
      <c r="J5" s="5"/>
      <c r="K5" s="5"/>
      <c r="L5" s="5"/>
      <c r="M5" s="5"/>
      <c r="N5" s="5"/>
      <c r="O5" s="5"/>
      <c r="P5" s="5"/>
      <c r="Q5" s="5"/>
      <c r="R5" s="5"/>
      <c r="S5" s="36"/>
    </row>
    <row r="6" spans="1:19" ht="22.5">
      <c r="A6" s="32" t="s">
        <v>24</v>
      </c>
      <c r="B6" s="4"/>
      <c r="C6" s="32" t="s">
        <v>25</v>
      </c>
      <c r="D6" s="32" t="s">
        <v>25</v>
      </c>
      <c r="E6" s="32" t="s">
        <v>25</v>
      </c>
      <c r="F6" s="32" t="s">
        <v>25</v>
      </c>
      <c r="G6" s="32" t="s">
        <v>25</v>
      </c>
      <c r="H6" s="32" t="s">
        <v>25</v>
      </c>
      <c r="I6" s="32" t="s">
        <v>25</v>
      </c>
      <c r="J6" s="4"/>
      <c r="K6" s="32" t="s">
        <v>4</v>
      </c>
      <c r="L6" s="4"/>
      <c r="M6" s="32" t="s">
        <v>5</v>
      </c>
      <c r="N6" s="32" t="s">
        <v>5</v>
      </c>
      <c r="O6" s="32" t="s">
        <v>5</v>
      </c>
      <c r="P6" s="4"/>
      <c r="Q6" s="32" t="s">
        <v>6</v>
      </c>
      <c r="R6" s="32" t="s">
        <v>6</v>
      </c>
      <c r="S6" s="32" t="s">
        <v>6</v>
      </c>
    </row>
    <row r="7" spans="1:19" ht="22.5">
      <c r="A7" s="32" t="s">
        <v>24</v>
      </c>
      <c r="B7" s="4"/>
      <c r="C7" s="32" t="s">
        <v>26</v>
      </c>
      <c r="D7" s="4"/>
      <c r="E7" s="32" t="s">
        <v>27</v>
      </c>
      <c r="F7" s="4"/>
      <c r="G7" s="32" t="s">
        <v>28</v>
      </c>
      <c r="H7" s="4"/>
      <c r="I7" s="32" t="s">
        <v>22</v>
      </c>
      <c r="J7" s="4"/>
      <c r="K7" s="32" t="s">
        <v>29</v>
      </c>
      <c r="L7" s="4"/>
      <c r="M7" s="32" t="s">
        <v>30</v>
      </c>
      <c r="N7" s="4"/>
      <c r="O7" s="32" t="s">
        <v>31</v>
      </c>
      <c r="P7" s="4"/>
      <c r="Q7" s="32" t="s">
        <v>29</v>
      </c>
      <c r="R7" s="4"/>
      <c r="S7" s="32" t="s">
        <v>23</v>
      </c>
    </row>
    <row r="8" spans="1:19">
      <c r="A8" s="5" t="s">
        <v>32</v>
      </c>
      <c r="B8" s="5"/>
      <c r="C8" s="5" t="s">
        <v>33</v>
      </c>
      <c r="D8" s="5"/>
      <c r="E8" s="5" t="s">
        <v>34</v>
      </c>
      <c r="F8" s="5"/>
      <c r="G8" s="5" t="s">
        <v>35</v>
      </c>
      <c r="H8" s="5"/>
      <c r="I8" s="38">
        <v>0</v>
      </c>
      <c r="J8" s="5"/>
      <c r="K8" s="7">
        <v>40989031885</v>
      </c>
      <c r="L8" s="5"/>
      <c r="M8" s="7">
        <v>57710191403</v>
      </c>
      <c r="N8" s="5"/>
      <c r="O8" s="7">
        <v>81818669307</v>
      </c>
      <c r="P8" s="5"/>
      <c r="Q8" s="7">
        <v>16880553981</v>
      </c>
      <c r="R8" s="5"/>
      <c r="S8" s="36" t="s">
        <v>36</v>
      </c>
    </row>
    <row r="9" spans="1:19">
      <c r="A9" s="5" t="s">
        <v>32</v>
      </c>
      <c r="B9" s="5"/>
      <c r="C9" s="5" t="s">
        <v>37</v>
      </c>
      <c r="D9" s="5"/>
      <c r="E9" s="5" t="s">
        <v>34</v>
      </c>
      <c r="F9" s="5"/>
      <c r="G9" s="5" t="s">
        <v>35</v>
      </c>
      <c r="H9" s="5"/>
      <c r="I9" s="38">
        <v>0</v>
      </c>
      <c r="J9" s="5"/>
      <c r="K9" s="7">
        <v>5234494638</v>
      </c>
      <c r="L9" s="5"/>
      <c r="M9" s="7">
        <v>7827705917</v>
      </c>
      <c r="N9" s="5"/>
      <c r="O9" s="7">
        <v>7058773086</v>
      </c>
      <c r="P9" s="5"/>
      <c r="Q9" s="7">
        <v>6003427469</v>
      </c>
      <c r="R9" s="5"/>
      <c r="S9" s="36" t="s">
        <v>38</v>
      </c>
    </row>
    <row r="10" spans="1:19">
      <c r="A10" s="5" t="s">
        <v>32</v>
      </c>
      <c r="B10" s="5"/>
      <c r="C10" s="5" t="s">
        <v>39</v>
      </c>
      <c r="D10" s="5"/>
      <c r="E10" s="5" t="s">
        <v>34</v>
      </c>
      <c r="F10" s="5"/>
      <c r="G10" s="5" t="s">
        <v>35</v>
      </c>
      <c r="H10" s="5"/>
      <c r="I10" s="38">
        <v>0</v>
      </c>
      <c r="J10" s="5"/>
      <c r="K10" s="7">
        <v>9834620157</v>
      </c>
      <c r="L10" s="5"/>
      <c r="M10" s="7">
        <v>4814865745</v>
      </c>
      <c r="N10" s="5"/>
      <c r="O10" s="7">
        <v>9741089404</v>
      </c>
      <c r="P10" s="5"/>
      <c r="Q10" s="7">
        <v>4908396498</v>
      </c>
      <c r="R10" s="5"/>
      <c r="S10" s="36" t="s">
        <v>40</v>
      </c>
    </row>
  </sheetData>
  <mergeCells count="17">
    <mergeCell ref="C2:M2"/>
    <mergeCell ref="Q7"/>
    <mergeCell ref="S7"/>
    <mergeCell ref="Q6:S6"/>
    <mergeCell ref="I3:M3"/>
    <mergeCell ref="I4:M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W16" sqref="W16"/>
    </sheetView>
  </sheetViews>
  <sheetFormatPr defaultRowHeight="18.75"/>
  <cols>
    <col min="1" max="1" width="22.7109375" style="1" customWidth="1"/>
    <col min="2" max="2" width="1" style="1" customWidth="1"/>
    <col min="3" max="3" width="21" style="11" customWidth="1"/>
    <col min="4" max="4" width="1" style="11" customWidth="1"/>
    <col min="5" max="5" width="14" style="11" customWidth="1"/>
    <col min="6" max="6" width="1" style="11" customWidth="1"/>
    <col min="7" max="7" width="14.140625" style="11" customWidth="1"/>
    <col min="8" max="8" width="1" style="11" customWidth="1"/>
    <col min="9" max="9" width="14.28515625" style="11" customWidth="1"/>
    <col min="10" max="10" width="1" style="11" customWidth="1"/>
    <col min="11" max="11" width="10.85546875" style="11" customWidth="1"/>
    <col min="12" max="12" width="1" style="11" customWidth="1"/>
    <col min="13" max="13" width="14.28515625" style="11" customWidth="1"/>
    <col min="14" max="14" width="1" style="11" customWidth="1"/>
    <col min="15" max="15" width="15.85546875" style="11" customWidth="1"/>
    <col min="16" max="16" width="1" style="11" customWidth="1"/>
    <col min="17" max="17" width="11.140625" style="11" customWidth="1"/>
    <col min="18" max="18" width="1" style="11" customWidth="1"/>
    <col min="19" max="19" width="15.7109375" style="11" customWidth="1"/>
    <col min="20" max="20" width="1" style="1" customWidth="1"/>
    <col min="21" max="21" width="9.140625" style="1" customWidth="1"/>
    <col min="22" max="16384" width="9.140625" style="1"/>
  </cols>
  <sheetData>
    <row r="2" spans="1:19" ht="18.75" customHeight="1">
      <c r="C2" s="39" t="str">
        <f>سهام!$K$2</f>
        <v>صندوق بازارگردانی اختصاصی تصمیم ساز</v>
      </c>
      <c r="D2" s="39"/>
      <c r="E2" s="39"/>
      <c r="F2" s="39"/>
      <c r="G2" s="39"/>
      <c r="H2" s="39"/>
      <c r="I2" s="39"/>
      <c r="J2" s="39"/>
      <c r="K2" s="39"/>
    </row>
    <row r="3" spans="1:19" ht="18.75" customHeight="1">
      <c r="D3" s="29" t="s">
        <v>41</v>
      </c>
      <c r="E3" s="29" t="s">
        <v>41</v>
      </c>
      <c r="F3" s="29" t="s">
        <v>41</v>
      </c>
      <c r="G3" s="29" t="s">
        <v>41</v>
      </c>
      <c r="H3" s="29" t="s">
        <v>41</v>
      </c>
    </row>
    <row r="4" spans="1:19" ht="22.5" customHeight="1"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</row>
    <row r="6" spans="1:19" ht="22.5">
      <c r="A6" s="32" t="s">
        <v>42</v>
      </c>
      <c r="B6" s="32" t="s">
        <v>42</v>
      </c>
      <c r="C6" s="32" t="s">
        <v>42</v>
      </c>
      <c r="D6" s="32" t="s">
        <v>42</v>
      </c>
      <c r="E6" s="32" t="s">
        <v>42</v>
      </c>
      <c r="F6" s="32" t="s">
        <v>42</v>
      </c>
      <c r="G6" s="32" t="s">
        <v>42</v>
      </c>
      <c r="H6" s="37"/>
      <c r="I6" s="32" t="s">
        <v>43</v>
      </c>
      <c r="J6" s="32" t="s">
        <v>43</v>
      </c>
      <c r="K6" s="32" t="s">
        <v>43</v>
      </c>
      <c r="L6" s="32" t="s">
        <v>43</v>
      </c>
      <c r="M6" s="32" t="s">
        <v>43</v>
      </c>
      <c r="N6" s="37"/>
      <c r="O6" s="32" t="s">
        <v>44</v>
      </c>
      <c r="P6" s="32" t="s">
        <v>44</v>
      </c>
      <c r="Q6" s="32" t="s">
        <v>44</v>
      </c>
      <c r="R6" s="32" t="s">
        <v>44</v>
      </c>
      <c r="S6" s="32" t="s">
        <v>44</v>
      </c>
    </row>
    <row r="7" spans="1:19" ht="22.5">
      <c r="A7" s="32" t="s">
        <v>45</v>
      </c>
      <c r="B7" s="4"/>
      <c r="C7" s="32" t="s">
        <v>46</v>
      </c>
      <c r="D7" s="37"/>
      <c r="E7" s="32" t="s">
        <v>21</v>
      </c>
      <c r="F7" s="37"/>
      <c r="G7" s="32" t="s">
        <v>22</v>
      </c>
      <c r="H7" s="37"/>
      <c r="I7" s="32" t="s">
        <v>47</v>
      </c>
      <c r="J7" s="37"/>
      <c r="K7" s="32" t="s">
        <v>48</v>
      </c>
      <c r="L7" s="37"/>
      <c r="M7" s="32" t="s">
        <v>49</v>
      </c>
      <c r="N7" s="37"/>
      <c r="O7" s="32" t="s">
        <v>47</v>
      </c>
      <c r="P7" s="37"/>
      <c r="Q7" s="32" t="s">
        <v>48</v>
      </c>
      <c r="R7" s="37"/>
      <c r="S7" s="32" t="s">
        <v>49</v>
      </c>
    </row>
    <row r="8" spans="1:19" ht="21">
      <c r="A8" s="2" t="s">
        <v>50</v>
      </c>
      <c r="C8" s="10">
        <v>19</v>
      </c>
      <c r="E8" s="11" t="s">
        <v>51</v>
      </c>
      <c r="G8" s="10">
        <v>0</v>
      </c>
      <c r="I8" s="10">
        <v>0</v>
      </c>
      <c r="K8" s="10">
        <v>0</v>
      </c>
      <c r="M8" s="10">
        <v>0</v>
      </c>
      <c r="O8" s="10">
        <v>494770879</v>
      </c>
      <c r="Q8" s="10">
        <v>0</v>
      </c>
      <c r="S8" s="10">
        <v>494770879</v>
      </c>
    </row>
    <row r="9" spans="1:19" ht="21">
      <c r="A9" s="2" t="s">
        <v>50</v>
      </c>
      <c r="C9" s="10">
        <v>10</v>
      </c>
      <c r="E9" s="11" t="s">
        <v>51</v>
      </c>
      <c r="G9" s="10">
        <v>0</v>
      </c>
      <c r="I9" s="10">
        <v>0</v>
      </c>
      <c r="K9" s="10">
        <v>0</v>
      </c>
      <c r="M9" s="10">
        <v>0</v>
      </c>
      <c r="O9" s="10">
        <v>88558399</v>
      </c>
      <c r="Q9" s="10">
        <v>0</v>
      </c>
      <c r="S9" s="10">
        <v>88558399</v>
      </c>
    </row>
    <row r="10" spans="1:19" ht="21">
      <c r="A10" s="2" t="s">
        <v>52</v>
      </c>
      <c r="C10" s="10">
        <v>24</v>
      </c>
      <c r="E10" s="11" t="s">
        <v>51</v>
      </c>
      <c r="G10" s="10">
        <v>0</v>
      </c>
      <c r="I10" s="10">
        <v>0</v>
      </c>
      <c r="K10" s="10">
        <v>0</v>
      </c>
      <c r="M10" s="10">
        <v>0</v>
      </c>
      <c r="O10" s="10">
        <v>53183861</v>
      </c>
      <c r="Q10" s="10">
        <v>0</v>
      </c>
      <c r="S10" s="10">
        <v>53183861</v>
      </c>
    </row>
    <row r="11" spans="1:19" ht="21">
      <c r="A11" s="2" t="s">
        <v>52</v>
      </c>
      <c r="C11" s="10">
        <v>1</v>
      </c>
      <c r="E11" s="11" t="s">
        <v>51</v>
      </c>
      <c r="G11" s="10">
        <v>20</v>
      </c>
      <c r="I11" s="10">
        <v>0</v>
      </c>
      <c r="K11" s="10">
        <v>0</v>
      </c>
      <c r="M11" s="10">
        <v>0</v>
      </c>
      <c r="O11" s="10">
        <v>1591780823</v>
      </c>
      <c r="Q11" s="10">
        <v>0</v>
      </c>
      <c r="S11" s="10">
        <v>1591780823</v>
      </c>
    </row>
    <row r="12" spans="1:19" ht="21">
      <c r="A12" s="2" t="s">
        <v>32</v>
      </c>
      <c r="C12" s="10">
        <v>1</v>
      </c>
      <c r="E12" s="11" t="s">
        <v>51</v>
      </c>
      <c r="G12" s="10">
        <v>0</v>
      </c>
      <c r="I12" s="10">
        <v>821710</v>
      </c>
      <c r="K12" s="10">
        <v>0</v>
      </c>
      <c r="M12" s="10">
        <v>821710</v>
      </c>
      <c r="O12" s="10">
        <v>821710</v>
      </c>
      <c r="Q12" s="10">
        <v>0</v>
      </c>
      <c r="S12" s="10">
        <v>821710</v>
      </c>
    </row>
    <row r="13" spans="1:19" ht="21">
      <c r="A13" s="2" t="s">
        <v>32</v>
      </c>
      <c r="C13" s="10">
        <v>1</v>
      </c>
      <c r="E13" s="11" t="s">
        <v>51</v>
      </c>
      <c r="G13" s="10">
        <v>0</v>
      </c>
      <c r="I13" s="10">
        <v>12376454</v>
      </c>
      <c r="K13" s="10">
        <v>0</v>
      </c>
      <c r="M13" s="10">
        <v>12376454</v>
      </c>
      <c r="O13" s="10">
        <v>12376454</v>
      </c>
      <c r="Q13" s="10">
        <v>0</v>
      </c>
      <c r="S13" s="10">
        <v>12376454</v>
      </c>
    </row>
    <row r="14" spans="1:19" ht="21">
      <c r="A14" s="2" t="s">
        <v>32</v>
      </c>
      <c r="C14" s="10">
        <v>1</v>
      </c>
      <c r="E14" s="11" t="s">
        <v>51</v>
      </c>
      <c r="G14" s="10">
        <v>0</v>
      </c>
      <c r="I14" s="10">
        <v>26822078</v>
      </c>
      <c r="K14" s="10">
        <v>0</v>
      </c>
      <c r="M14" s="10">
        <v>26822078</v>
      </c>
      <c r="O14" s="10">
        <v>26822078</v>
      </c>
      <c r="Q14" s="10">
        <v>0</v>
      </c>
      <c r="S14" s="10">
        <v>26822078</v>
      </c>
    </row>
  </sheetData>
  <mergeCells count="16">
    <mergeCell ref="Q7"/>
    <mergeCell ref="S7"/>
    <mergeCell ref="O6:S6"/>
    <mergeCell ref="D4:H4"/>
    <mergeCell ref="I7"/>
    <mergeCell ref="K7"/>
    <mergeCell ref="M7"/>
    <mergeCell ref="I6:M6"/>
    <mergeCell ref="O7"/>
    <mergeCell ref="D3:H3"/>
    <mergeCell ref="C2:K2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"/>
  <sheetViews>
    <sheetView rightToLeft="1" workbookViewId="0">
      <selection activeCell="G11" sqref="G11"/>
    </sheetView>
  </sheetViews>
  <sheetFormatPr defaultRowHeight="18.75"/>
  <cols>
    <col min="1" max="1" width="19.28515625" style="1" customWidth="1"/>
    <col min="2" max="2" width="1" style="1" customWidth="1"/>
    <col min="3" max="3" width="11.7109375" style="1" customWidth="1"/>
    <col min="4" max="4" width="1" style="1" customWidth="1"/>
    <col min="5" max="5" width="29.5703125" style="1" customWidth="1"/>
    <col min="6" max="6" width="1" style="1" customWidth="1"/>
    <col min="7" max="7" width="18.5703125" style="1" customWidth="1"/>
    <col min="8" max="8" width="1" style="1" customWidth="1"/>
    <col min="9" max="9" width="19" style="1" customWidth="1"/>
    <col min="10" max="10" width="1" style="1" customWidth="1"/>
    <col min="11" max="11" width="11.28515625" style="1" customWidth="1"/>
    <col min="12" max="12" width="1" style="1" customWidth="1"/>
    <col min="13" max="13" width="22" style="1" customWidth="1"/>
    <col min="14" max="14" width="1" style="1" customWidth="1"/>
    <col min="15" max="15" width="20" style="1" customWidth="1"/>
    <col min="16" max="16" width="1" style="1" customWidth="1"/>
    <col min="17" max="17" width="13.85546875" style="1" customWidth="1"/>
    <col min="18" max="18" width="1" style="1" customWidth="1"/>
    <col min="19" max="19" width="21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4"/>
      <c r="B2" s="4"/>
      <c r="C2" s="4"/>
      <c r="D2" s="34" t="s">
        <v>0</v>
      </c>
      <c r="E2" s="34" t="s">
        <v>0</v>
      </c>
      <c r="F2" s="34" t="s">
        <v>0</v>
      </c>
      <c r="G2" s="34" t="s">
        <v>0</v>
      </c>
      <c r="H2" s="34" t="s">
        <v>0</v>
      </c>
      <c r="I2" s="17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4">
      <c r="A3" s="4"/>
      <c r="B3" s="4"/>
      <c r="C3" s="4"/>
      <c r="D3" s="30" t="s">
        <v>41</v>
      </c>
      <c r="E3" s="30" t="s">
        <v>41</v>
      </c>
      <c r="F3" s="30" t="s">
        <v>41</v>
      </c>
      <c r="G3" s="30" t="s">
        <v>41</v>
      </c>
      <c r="H3" s="30" t="s">
        <v>41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4">
      <c r="A4" s="4"/>
      <c r="B4" s="4"/>
      <c r="C4" s="4"/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2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1">
      <c r="A6" s="29" t="s">
        <v>3</v>
      </c>
      <c r="C6" s="29" t="s">
        <v>53</v>
      </c>
      <c r="D6" s="29" t="s">
        <v>53</v>
      </c>
      <c r="E6" s="29" t="s">
        <v>53</v>
      </c>
      <c r="F6" s="29" t="s">
        <v>53</v>
      </c>
      <c r="G6" s="29" t="s">
        <v>53</v>
      </c>
      <c r="I6" s="29" t="s">
        <v>43</v>
      </c>
      <c r="J6" s="29" t="s">
        <v>43</v>
      </c>
      <c r="K6" s="29" t="s">
        <v>43</v>
      </c>
      <c r="L6" s="29" t="s">
        <v>43</v>
      </c>
      <c r="M6" s="29" t="s">
        <v>43</v>
      </c>
      <c r="O6" s="29" t="s">
        <v>44</v>
      </c>
      <c r="P6" s="29" t="s">
        <v>44</v>
      </c>
      <c r="Q6" s="29" t="s">
        <v>44</v>
      </c>
      <c r="R6" s="29" t="s">
        <v>44</v>
      </c>
      <c r="S6" s="29" t="s">
        <v>44</v>
      </c>
    </row>
    <row r="7" spans="1:19" ht="21">
      <c r="A7" s="29" t="s">
        <v>3</v>
      </c>
      <c r="C7" s="29" t="s">
        <v>54</v>
      </c>
      <c r="E7" s="29" t="s">
        <v>55</v>
      </c>
      <c r="G7" s="29" t="s">
        <v>56</v>
      </c>
      <c r="I7" s="29" t="s">
        <v>57</v>
      </c>
      <c r="K7" s="29" t="s">
        <v>48</v>
      </c>
      <c r="M7" s="29" t="s">
        <v>58</v>
      </c>
      <c r="O7" s="29" t="s">
        <v>57</v>
      </c>
      <c r="Q7" s="29" t="s">
        <v>48</v>
      </c>
      <c r="S7" s="29" t="s">
        <v>58</v>
      </c>
    </row>
    <row r="8" spans="1:19">
      <c r="A8" s="1" t="s">
        <v>17</v>
      </c>
      <c r="C8" s="1" t="s">
        <v>59</v>
      </c>
      <c r="E8" s="10">
        <v>7574363</v>
      </c>
      <c r="F8" s="11"/>
      <c r="G8" s="10">
        <v>100</v>
      </c>
      <c r="I8" s="12">
        <v>0</v>
      </c>
      <c r="J8" s="9"/>
      <c r="K8" s="12">
        <v>0</v>
      </c>
      <c r="L8" s="9"/>
      <c r="M8" s="12">
        <v>0</v>
      </c>
      <c r="O8" s="12">
        <v>757436300</v>
      </c>
      <c r="P8" s="9"/>
      <c r="Q8" s="12">
        <v>95246481</v>
      </c>
      <c r="R8" s="9"/>
      <c r="S8" s="12">
        <v>662189819</v>
      </c>
    </row>
    <row r="9" spans="1:19">
      <c r="A9" s="1" t="s">
        <v>19</v>
      </c>
      <c r="C9" s="1" t="s">
        <v>60</v>
      </c>
      <c r="E9" s="10">
        <v>5900779</v>
      </c>
      <c r="F9" s="11"/>
      <c r="G9" s="10">
        <v>50</v>
      </c>
      <c r="I9" s="12">
        <v>0</v>
      </c>
      <c r="J9" s="9"/>
      <c r="K9" s="12">
        <v>0</v>
      </c>
      <c r="L9" s="9"/>
      <c r="M9" s="12">
        <v>0</v>
      </c>
      <c r="O9" s="12">
        <v>295038950</v>
      </c>
      <c r="P9" s="9"/>
      <c r="Q9" s="12">
        <v>37100706</v>
      </c>
      <c r="R9" s="9"/>
      <c r="S9" s="12">
        <v>257938244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workbookViewId="0">
      <selection activeCell="P17" sqref="P17"/>
    </sheetView>
  </sheetViews>
  <sheetFormatPr defaultRowHeight="18.75"/>
  <cols>
    <col min="1" max="1" width="24.7109375" style="1" customWidth="1"/>
    <col min="2" max="2" width="1" style="1" customWidth="1"/>
    <col min="3" max="3" width="10.7109375" style="1" customWidth="1"/>
    <col min="4" max="4" width="1" style="1" customWidth="1"/>
    <col min="5" max="5" width="14" style="1" customWidth="1"/>
    <col min="6" max="6" width="1" style="1" customWidth="1"/>
    <col min="7" max="7" width="14" style="1" customWidth="1"/>
    <col min="8" max="8" width="1" style="1" customWidth="1"/>
    <col min="9" max="9" width="26.85546875" style="1" customWidth="1"/>
    <col min="10" max="10" width="1" style="1" customWidth="1"/>
    <col min="11" max="11" width="9.140625" style="1" customWidth="1"/>
    <col min="12" max="12" width="1" style="1" customWidth="1"/>
    <col min="13" max="13" width="15.140625" style="1" customWidth="1"/>
    <col min="14" max="14" width="1" style="1" customWidth="1"/>
    <col min="15" max="15" width="15.85546875" style="1" customWidth="1"/>
    <col min="16" max="16" width="1" style="1" customWidth="1"/>
    <col min="17" max="17" width="15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B2" s="4"/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</row>
    <row r="3" spans="1:17" ht="24">
      <c r="B3" s="4"/>
      <c r="C3" s="30" t="s">
        <v>41</v>
      </c>
      <c r="D3" s="30" t="s">
        <v>41</v>
      </c>
      <c r="E3" s="30" t="s">
        <v>41</v>
      </c>
      <c r="F3" s="30" t="s">
        <v>41</v>
      </c>
      <c r="G3" s="30" t="s">
        <v>41</v>
      </c>
    </row>
    <row r="4" spans="1:17" ht="24">
      <c r="B4" s="4"/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</row>
    <row r="6" spans="1:17" ht="21">
      <c r="A6" s="29" t="s">
        <v>3</v>
      </c>
      <c r="C6" s="29" t="s">
        <v>43</v>
      </c>
      <c r="D6" s="29" t="s">
        <v>43</v>
      </c>
      <c r="E6" s="29" t="s">
        <v>43</v>
      </c>
      <c r="F6" s="29" t="s">
        <v>43</v>
      </c>
      <c r="G6" s="29" t="s">
        <v>43</v>
      </c>
      <c r="H6" s="29" t="s">
        <v>43</v>
      </c>
      <c r="I6" s="29" t="s">
        <v>43</v>
      </c>
      <c r="K6" s="29" t="s">
        <v>44</v>
      </c>
      <c r="L6" s="29" t="s">
        <v>44</v>
      </c>
      <c r="M6" s="29" t="s">
        <v>44</v>
      </c>
      <c r="N6" s="29" t="s">
        <v>44</v>
      </c>
      <c r="O6" s="29" t="s">
        <v>44</v>
      </c>
      <c r="P6" s="29" t="s">
        <v>44</v>
      </c>
      <c r="Q6" s="29" t="s">
        <v>44</v>
      </c>
    </row>
    <row r="7" spans="1:17" ht="21">
      <c r="A7" s="29" t="s">
        <v>3</v>
      </c>
      <c r="C7" s="29" t="s">
        <v>7</v>
      </c>
      <c r="E7" s="29" t="s">
        <v>61</v>
      </c>
      <c r="G7" s="29" t="s">
        <v>62</v>
      </c>
      <c r="I7" s="29" t="s">
        <v>63</v>
      </c>
      <c r="K7" s="29" t="s">
        <v>7</v>
      </c>
      <c r="M7" s="29" t="s">
        <v>61</v>
      </c>
      <c r="O7" s="29" t="s">
        <v>62</v>
      </c>
      <c r="Q7" s="29" t="s">
        <v>63</v>
      </c>
    </row>
    <row r="8" spans="1:17" ht="19.5">
      <c r="A8" s="13" t="s">
        <v>17</v>
      </c>
      <c r="B8" s="14"/>
      <c r="C8" s="15">
        <v>7719349</v>
      </c>
      <c r="D8" s="16"/>
      <c r="E8" s="15">
        <v>40958590985</v>
      </c>
      <c r="F8" s="16"/>
      <c r="G8" s="15">
        <v>37236989984</v>
      </c>
      <c r="H8" s="16"/>
      <c r="I8" s="15">
        <v>3721601001</v>
      </c>
      <c r="J8" s="16"/>
      <c r="K8" s="15">
        <v>7719349</v>
      </c>
      <c r="L8" s="16"/>
      <c r="M8" s="15">
        <v>40958590985</v>
      </c>
      <c r="N8" s="16"/>
      <c r="O8" s="15">
        <v>45771847372</v>
      </c>
      <c r="P8" s="16"/>
      <c r="Q8" s="18">
        <f>O8-M8</f>
        <v>4813256387</v>
      </c>
    </row>
    <row r="9" spans="1:17" ht="19.5">
      <c r="A9" s="13" t="s">
        <v>19</v>
      </c>
      <c r="B9" s="14"/>
      <c r="C9" s="15">
        <v>6750000</v>
      </c>
      <c r="D9" s="16"/>
      <c r="E9" s="15">
        <v>39120246000</v>
      </c>
      <c r="F9" s="16"/>
      <c r="G9" s="15">
        <v>40806033391</v>
      </c>
      <c r="H9" s="16"/>
      <c r="I9" s="18">
        <f>G9-E9</f>
        <v>1685787391</v>
      </c>
      <c r="J9" s="16"/>
      <c r="K9" s="15">
        <v>6750000</v>
      </c>
      <c r="L9" s="16"/>
      <c r="M9" s="15">
        <v>39120246000</v>
      </c>
      <c r="N9" s="16"/>
      <c r="O9" s="15">
        <v>48803492483</v>
      </c>
      <c r="P9" s="16"/>
      <c r="Q9" s="18">
        <f>O9-M9</f>
        <v>9683246483</v>
      </c>
    </row>
    <row r="10" spans="1:17" ht="19.5">
      <c r="A10" s="13" t="s">
        <v>15</v>
      </c>
      <c r="B10" s="14"/>
      <c r="C10" s="15">
        <v>89016</v>
      </c>
      <c r="D10" s="16"/>
      <c r="E10" s="15">
        <v>1859106576</v>
      </c>
      <c r="F10" s="16"/>
      <c r="G10" s="15">
        <v>1875042377</v>
      </c>
      <c r="H10" s="16"/>
      <c r="I10" s="18">
        <f>G10-E10</f>
        <v>15935801</v>
      </c>
      <c r="J10" s="16"/>
      <c r="K10" s="15">
        <v>89016</v>
      </c>
      <c r="L10" s="16"/>
      <c r="M10" s="15">
        <v>1859106576</v>
      </c>
      <c r="N10" s="16"/>
      <c r="O10" s="15">
        <v>1857049868</v>
      </c>
      <c r="P10" s="16"/>
      <c r="Q10" s="15">
        <v>2056708</v>
      </c>
    </row>
    <row r="12" spans="1:17">
      <c r="G12" s="3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workbookViewId="0">
      <selection activeCell="Q8" sqref="Q8"/>
    </sheetView>
  </sheetViews>
  <sheetFormatPr defaultRowHeight="18.75"/>
  <cols>
    <col min="1" max="1" width="24.140625" style="1" customWidth="1"/>
    <col min="2" max="2" width="1" style="1" customWidth="1"/>
    <col min="3" max="3" width="10.5703125" style="1" customWidth="1"/>
    <col min="4" max="4" width="1" style="1" customWidth="1"/>
    <col min="5" max="5" width="14.28515625" style="1" customWidth="1"/>
    <col min="6" max="6" width="1" style="1" customWidth="1"/>
    <col min="7" max="7" width="14.140625" style="1" customWidth="1"/>
    <col min="8" max="8" width="1" style="1" customWidth="1"/>
    <col min="9" max="9" width="22.42578125" style="1" customWidth="1"/>
    <col min="10" max="10" width="1" style="1" customWidth="1"/>
    <col min="11" max="11" width="12.5703125" style="1" customWidth="1"/>
    <col min="12" max="12" width="1" style="1" customWidth="1"/>
    <col min="13" max="13" width="16.7109375" style="1" customWidth="1"/>
    <col min="14" max="14" width="1" style="1" customWidth="1"/>
    <col min="15" max="15" width="16" style="1" customWidth="1"/>
    <col min="16" max="16" width="1" style="1" customWidth="1"/>
    <col min="17" max="17" width="22.42578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</row>
    <row r="3" spans="1:17" ht="24">
      <c r="C3" s="30" t="s">
        <v>41</v>
      </c>
      <c r="D3" s="30" t="s">
        <v>41</v>
      </c>
      <c r="E3" s="30" t="s">
        <v>41</v>
      </c>
      <c r="F3" s="30" t="s">
        <v>41</v>
      </c>
      <c r="G3" s="30" t="s">
        <v>41</v>
      </c>
    </row>
    <row r="4" spans="1:17" ht="24"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</row>
    <row r="6" spans="1:17" ht="21">
      <c r="A6" s="29" t="s">
        <v>3</v>
      </c>
      <c r="C6" s="29" t="s">
        <v>43</v>
      </c>
      <c r="D6" s="29" t="s">
        <v>43</v>
      </c>
      <c r="E6" s="29" t="s">
        <v>43</v>
      </c>
      <c r="F6" s="29" t="s">
        <v>43</v>
      </c>
      <c r="G6" s="29" t="s">
        <v>43</v>
      </c>
      <c r="H6" s="29" t="s">
        <v>43</v>
      </c>
      <c r="I6" s="29" t="s">
        <v>43</v>
      </c>
      <c r="K6" s="29" t="s">
        <v>44</v>
      </c>
      <c r="L6" s="29" t="s">
        <v>44</v>
      </c>
      <c r="M6" s="29" t="s">
        <v>44</v>
      </c>
      <c r="N6" s="29" t="s">
        <v>44</v>
      </c>
      <c r="O6" s="29" t="s">
        <v>44</v>
      </c>
      <c r="P6" s="29" t="s">
        <v>44</v>
      </c>
      <c r="Q6" s="29" t="s">
        <v>44</v>
      </c>
    </row>
    <row r="7" spans="1:17" ht="21">
      <c r="A7" s="29" t="s">
        <v>3</v>
      </c>
      <c r="C7" s="29" t="s">
        <v>7</v>
      </c>
      <c r="E7" s="29" t="s">
        <v>61</v>
      </c>
      <c r="G7" s="29" t="s">
        <v>62</v>
      </c>
      <c r="I7" s="29" t="s">
        <v>64</v>
      </c>
      <c r="K7" s="29" t="s">
        <v>7</v>
      </c>
      <c r="M7" s="29" t="s">
        <v>61</v>
      </c>
      <c r="O7" s="29" t="s">
        <v>62</v>
      </c>
      <c r="Q7" s="29" t="s">
        <v>64</v>
      </c>
    </row>
    <row r="8" spans="1:17" ht="19.5">
      <c r="A8" s="13" t="s">
        <v>19</v>
      </c>
      <c r="B8" s="14"/>
      <c r="C8" s="15">
        <v>1517547</v>
      </c>
      <c r="D8" s="16"/>
      <c r="E8" s="15">
        <v>8693133070</v>
      </c>
      <c r="F8" s="16"/>
      <c r="G8" s="15">
        <v>11147239294</v>
      </c>
      <c r="H8" s="16"/>
      <c r="I8" s="18">
        <v>2454106224</v>
      </c>
      <c r="J8" s="16"/>
      <c r="K8" s="15">
        <v>2175689</v>
      </c>
      <c r="L8" s="16"/>
      <c r="M8" s="15">
        <v>13125306425</v>
      </c>
      <c r="N8" s="16"/>
      <c r="O8" s="15">
        <v>16406285864</v>
      </c>
      <c r="P8" s="16"/>
      <c r="Q8" s="18">
        <v>3280979439</v>
      </c>
    </row>
    <row r="9" spans="1:17" ht="19.5">
      <c r="A9" s="13" t="s">
        <v>15</v>
      </c>
      <c r="B9" s="14"/>
      <c r="C9" s="15">
        <v>17187232</v>
      </c>
      <c r="D9" s="16"/>
      <c r="E9" s="15">
        <v>357086502202</v>
      </c>
      <c r="F9" s="16"/>
      <c r="G9" s="15">
        <v>356766665381</v>
      </c>
      <c r="H9" s="16"/>
      <c r="I9" s="15">
        <v>319836821</v>
      </c>
      <c r="J9" s="16"/>
      <c r="K9" s="15">
        <v>70584006</v>
      </c>
      <c r="L9" s="16"/>
      <c r="M9" s="15">
        <v>1391776989159</v>
      </c>
      <c r="N9" s="16"/>
      <c r="O9" s="15">
        <v>1387028668353</v>
      </c>
      <c r="P9" s="16"/>
      <c r="Q9" s="15">
        <v>4748320806</v>
      </c>
    </row>
    <row r="10" spans="1:17" ht="19.5">
      <c r="A10" s="13" t="s">
        <v>17</v>
      </c>
      <c r="B10" s="14"/>
      <c r="C10" s="15">
        <v>1825127</v>
      </c>
      <c r="D10" s="16"/>
      <c r="E10" s="15">
        <v>9454217121</v>
      </c>
      <c r="F10" s="16"/>
      <c r="G10" s="15">
        <v>10962229978</v>
      </c>
      <c r="H10" s="16"/>
      <c r="I10" s="18">
        <v>1508012857</v>
      </c>
      <c r="J10" s="16"/>
      <c r="K10" s="15">
        <v>24957433</v>
      </c>
      <c r="L10" s="16"/>
      <c r="M10" s="15">
        <v>117453393736</v>
      </c>
      <c r="N10" s="16"/>
      <c r="O10" s="15">
        <v>112727985244</v>
      </c>
      <c r="P10" s="16"/>
      <c r="Q10" s="15">
        <v>4725408492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7"/>
  <sheetViews>
    <sheetView rightToLeft="1" workbookViewId="0">
      <selection activeCell="O20" sqref="O20"/>
    </sheetView>
  </sheetViews>
  <sheetFormatPr defaultRowHeight="18.75"/>
  <cols>
    <col min="1" max="1" width="26.7109375" style="1" customWidth="1"/>
    <col min="2" max="2" width="1" style="1" customWidth="1"/>
    <col min="3" max="3" width="16.42578125" style="1" customWidth="1"/>
    <col min="4" max="4" width="1" style="1" customWidth="1"/>
    <col min="5" max="5" width="16.140625" style="1" customWidth="1"/>
    <col min="6" max="6" width="1" style="1" customWidth="1"/>
    <col min="7" max="7" width="15.85546875" style="1" customWidth="1"/>
    <col min="8" max="8" width="1" style="1" customWidth="1"/>
    <col min="9" max="9" width="17.5703125" style="1" customWidth="1"/>
    <col min="10" max="10" width="1" style="1" customWidth="1"/>
    <col min="11" max="11" width="18.5703125" style="20" customWidth="1"/>
    <col min="12" max="12" width="1" style="1" customWidth="1"/>
    <col min="13" max="13" width="15.7109375" style="1" customWidth="1"/>
    <col min="14" max="14" width="1" style="1" customWidth="1"/>
    <col min="15" max="15" width="19.7109375" style="1" customWidth="1"/>
    <col min="16" max="16" width="1" style="1" customWidth="1"/>
    <col min="17" max="17" width="15.85546875" style="1" customWidth="1"/>
    <col min="18" max="18" width="1" style="1" customWidth="1"/>
    <col min="19" max="19" width="16.140625" style="1" customWidth="1"/>
    <col min="20" max="20" width="1" style="1" customWidth="1"/>
    <col min="21" max="21" width="17.42578125" style="11" customWidth="1"/>
    <col min="22" max="22" width="1" style="1" customWidth="1"/>
    <col min="23" max="23" width="9.140625" style="1" customWidth="1"/>
    <col min="24" max="16384" width="9.140625" style="1"/>
  </cols>
  <sheetData>
    <row r="1" spans="1:21">
      <c r="C1" s="11"/>
      <c r="D1" s="11"/>
      <c r="E1" s="11"/>
      <c r="F1" s="11"/>
      <c r="G1" s="11"/>
      <c r="H1" s="11"/>
      <c r="I1" s="11"/>
      <c r="J1" s="11"/>
      <c r="L1" s="11"/>
      <c r="M1" s="11"/>
      <c r="N1" s="11"/>
      <c r="O1" s="11"/>
      <c r="P1" s="11"/>
      <c r="Q1" s="11"/>
      <c r="R1" s="11"/>
      <c r="S1" s="11"/>
      <c r="T1" s="11"/>
    </row>
    <row r="2" spans="1:21" ht="21">
      <c r="C2" s="11"/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11"/>
      <c r="J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21">
      <c r="C3" s="11"/>
      <c r="D3" s="29" t="s">
        <v>41</v>
      </c>
      <c r="E3" s="29" t="s">
        <v>41</v>
      </c>
      <c r="F3" s="29" t="s">
        <v>41</v>
      </c>
      <c r="G3" s="29" t="s">
        <v>41</v>
      </c>
      <c r="H3" s="29" t="s">
        <v>41</v>
      </c>
      <c r="I3" s="11"/>
      <c r="J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21">
      <c r="C4" s="11"/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11"/>
      <c r="J4" s="11"/>
      <c r="L4" s="11"/>
      <c r="M4" s="11"/>
      <c r="N4" s="11"/>
      <c r="O4" s="11"/>
      <c r="P4" s="11"/>
      <c r="Q4" s="11"/>
      <c r="R4" s="11"/>
      <c r="S4" s="11"/>
      <c r="T4" s="11"/>
    </row>
    <row r="5" spans="1:21">
      <c r="C5" s="11"/>
      <c r="D5" s="11"/>
      <c r="E5" s="11"/>
      <c r="F5" s="11"/>
      <c r="G5" s="11"/>
      <c r="H5" s="11"/>
      <c r="I5" s="11"/>
      <c r="J5" s="11"/>
      <c r="L5" s="11"/>
      <c r="M5" s="11"/>
      <c r="N5" s="11"/>
      <c r="O5" s="11"/>
      <c r="P5" s="11"/>
      <c r="Q5" s="11"/>
      <c r="R5" s="11"/>
      <c r="S5" s="11"/>
      <c r="T5" s="11"/>
    </row>
    <row r="6" spans="1:21" ht="21">
      <c r="A6" s="29" t="s">
        <v>3</v>
      </c>
      <c r="C6" s="29" t="s">
        <v>43</v>
      </c>
      <c r="D6" s="29" t="s">
        <v>43</v>
      </c>
      <c r="E6" s="29" t="s">
        <v>43</v>
      </c>
      <c r="F6" s="29" t="s">
        <v>43</v>
      </c>
      <c r="G6" s="29" t="s">
        <v>43</v>
      </c>
      <c r="H6" s="29" t="s">
        <v>43</v>
      </c>
      <c r="I6" s="29" t="s">
        <v>43</v>
      </c>
      <c r="J6" s="29" t="s">
        <v>43</v>
      </c>
      <c r="K6" s="29" t="s">
        <v>43</v>
      </c>
      <c r="L6" s="11"/>
      <c r="M6" s="29" t="s">
        <v>44</v>
      </c>
      <c r="N6" s="29" t="s">
        <v>44</v>
      </c>
      <c r="O6" s="29" t="s">
        <v>44</v>
      </c>
      <c r="P6" s="29" t="s">
        <v>44</v>
      </c>
      <c r="Q6" s="29" t="s">
        <v>44</v>
      </c>
      <c r="R6" s="29" t="s">
        <v>44</v>
      </c>
      <c r="S6" s="29" t="s">
        <v>44</v>
      </c>
      <c r="T6" s="29" t="s">
        <v>44</v>
      </c>
      <c r="U6" s="29" t="s">
        <v>44</v>
      </c>
    </row>
    <row r="7" spans="1:21" ht="21">
      <c r="A7" s="29" t="s">
        <v>3</v>
      </c>
      <c r="C7" s="29" t="s">
        <v>65</v>
      </c>
      <c r="D7" s="11"/>
      <c r="E7" s="29" t="s">
        <v>66</v>
      </c>
      <c r="F7" s="11"/>
      <c r="G7" s="29" t="s">
        <v>67</v>
      </c>
      <c r="H7" s="11"/>
      <c r="I7" s="29" t="s">
        <v>29</v>
      </c>
      <c r="J7" s="11"/>
      <c r="K7" s="35" t="s">
        <v>68</v>
      </c>
      <c r="L7" s="11"/>
      <c r="M7" s="29" t="s">
        <v>65</v>
      </c>
      <c r="N7" s="11"/>
      <c r="O7" s="29" t="s">
        <v>66</v>
      </c>
      <c r="P7" s="11"/>
      <c r="Q7" s="29" t="s">
        <v>67</v>
      </c>
      <c r="R7" s="11"/>
      <c r="S7" s="29" t="s">
        <v>29</v>
      </c>
      <c r="T7" s="11"/>
      <c r="U7" s="29" t="s">
        <v>68</v>
      </c>
    </row>
    <row r="8" spans="1:21" ht="21">
      <c r="A8" s="2" t="s">
        <v>19</v>
      </c>
      <c r="C8" s="10">
        <v>0</v>
      </c>
      <c r="D8" s="11"/>
      <c r="E8" s="23">
        <v>1685787391</v>
      </c>
      <c r="F8" s="11"/>
      <c r="G8" s="23">
        <v>2454106224</v>
      </c>
      <c r="H8" s="11"/>
      <c r="I8" s="23">
        <v>4139893615</v>
      </c>
      <c r="J8" s="11"/>
      <c r="K8" s="20">
        <v>253.36</v>
      </c>
      <c r="L8" s="11"/>
      <c r="M8" s="10">
        <v>257938244</v>
      </c>
      <c r="N8" s="11"/>
      <c r="O8" s="23">
        <v>9683246483</v>
      </c>
      <c r="P8" s="11"/>
      <c r="Q8" s="23">
        <v>3280979439</v>
      </c>
      <c r="R8" s="11"/>
      <c r="S8" s="23">
        <v>12706287678</v>
      </c>
      <c r="T8" s="11"/>
      <c r="U8" s="22">
        <v>2.6732999999999998</v>
      </c>
    </row>
    <row r="9" spans="1:21" ht="21">
      <c r="A9" s="2" t="s">
        <v>15</v>
      </c>
      <c r="C9" s="10">
        <v>0</v>
      </c>
      <c r="D9" s="11"/>
      <c r="E9" s="23">
        <v>15935800</v>
      </c>
      <c r="F9" s="11"/>
      <c r="G9" s="10">
        <v>319836821</v>
      </c>
      <c r="H9" s="11"/>
      <c r="I9" s="10">
        <v>303901021</v>
      </c>
      <c r="J9" s="11"/>
      <c r="K9" s="20">
        <v>-18.600000000000001</v>
      </c>
      <c r="L9" s="11"/>
      <c r="M9" s="10">
        <v>0</v>
      </c>
      <c r="N9" s="11"/>
      <c r="O9" s="10">
        <v>2056708</v>
      </c>
      <c r="P9" s="11"/>
      <c r="Q9" s="10">
        <v>4748320806</v>
      </c>
      <c r="R9" s="11"/>
      <c r="S9" s="10">
        <v>4750377514</v>
      </c>
      <c r="T9" s="11"/>
      <c r="U9" s="26">
        <v>-0.99939999999999996</v>
      </c>
    </row>
    <row r="10" spans="1:21" ht="21">
      <c r="A10" s="2" t="s">
        <v>17</v>
      </c>
      <c r="C10" s="10">
        <v>0</v>
      </c>
      <c r="D10" s="11"/>
      <c r="E10" s="10">
        <v>3721601001</v>
      </c>
      <c r="F10" s="11"/>
      <c r="G10" s="23">
        <v>1508012857</v>
      </c>
      <c r="H10" s="11"/>
      <c r="I10" s="10">
        <v>2213588144</v>
      </c>
      <c r="J10" s="11"/>
      <c r="K10" s="20">
        <v>-135.47</v>
      </c>
      <c r="L10" s="11"/>
      <c r="M10" s="10">
        <v>662189819</v>
      </c>
      <c r="N10" s="11"/>
      <c r="O10" s="23">
        <v>4813256386</v>
      </c>
      <c r="P10" s="11"/>
      <c r="Q10" s="10">
        <v>4725408492</v>
      </c>
      <c r="R10" s="11"/>
      <c r="S10" s="10">
        <v>574341925</v>
      </c>
      <c r="T10" s="11"/>
      <c r="U10" s="26">
        <v>-0.1208</v>
      </c>
    </row>
    <row r="17" spans="27:27">
      <c r="AA17" s="21"/>
    </row>
  </sheetData>
  <mergeCells count="16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M14" sqref="M14"/>
    </sheetView>
  </sheetViews>
  <sheetFormatPr defaultRowHeight="18.75"/>
  <cols>
    <col min="1" max="1" width="23.7109375" style="1" customWidth="1"/>
    <col min="2" max="2" width="1" style="1" customWidth="1"/>
    <col min="3" max="3" width="21.28515625" style="1" customWidth="1"/>
    <col min="4" max="4" width="1" style="1" customWidth="1"/>
    <col min="5" max="5" width="27.140625" style="1" customWidth="1"/>
    <col min="6" max="6" width="1" style="1" customWidth="1"/>
    <col min="7" max="7" width="26.140625" style="1" customWidth="1"/>
    <col min="8" max="8" width="1" style="1" customWidth="1"/>
    <col min="9" max="9" width="29.85546875" style="1" customWidth="1"/>
    <col min="10" max="10" width="1" style="1" customWidth="1"/>
    <col min="11" max="11" width="24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</row>
    <row r="3" spans="1:11" ht="24">
      <c r="B3" s="30" t="s">
        <v>41</v>
      </c>
      <c r="C3" s="30" t="s">
        <v>41</v>
      </c>
      <c r="D3" s="30" t="s">
        <v>41</v>
      </c>
      <c r="E3" s="30" t="s">
        <v>41</v>
      </c>
      <c r="F3" s="30" t="s">
        <v>41</v>
      </c>
    </row>
    <row r="4" spans="1:11" ht="24"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</row>
    <row r="6" spans="1:11" ht="21">
      <c r="A6" s="29" t="s">
        <v>69</v>
      </c>
      <c r="B6" s="29" t="s">
        <v>69</v>
      </c>
      <c r="C6" s="29" t="s">
        <v>69</v>
      </c>
      <c r="E6" s="29" t="s">
        <v>43</v>
      </c>
      <c r="F6" s="29" t="s">
        <v>43</v>
      </c>
      <c r="G6" s="29" t="s">
        <v>43</v>
      </c>
      <c r="I6" s="29" t="s">
        <v>44</v>
      </c>
      <c r="J6" s="29" t="s">
        <v>44</v>
      </c>
      <c r="K6" s="29" t="s">
        <v>44</v>
      </c>
    </row>
    <row r="7" spans="1:11" ht="21">
      <c r="A7" s="29" t="s">
        <v>70</v>
      </c>
      <c r="C7" s="29" t="s">
        <v>26</v>
      </c>
      <c r="E7" s="29" t="s">
        <v>71</v>
      </c>
      <c r="G7" s="29" t="s">
        <v>72</v>
      </c>
      <c r="I7" s="29" t="s">
        <v>71</v>
      </c>
      <c r="K7" s="29" t="s">
        <v>72</v>
      </c>
    </row>
    <row r="8" spans="1:11">
      <c r="A8" s="1" t="s">
        <v>50</v>
      </c>
      <c r="C8" s="11" t="s">
        <v>73</v>
      </c>
      <c r="D8" s="11"/>
      <c r="E8" s="10">
        <v>0</v>
      </c>
      <c r="F8" s="11"/>
      <c r="G8" s="11" t="s">
        <v>51</v>
      </c>
      <c r="H8" s="11"/>
      <c r="I8" s="10">
        <v>494770879</v>
      </c>
      <c r="J8" s="11"/>
      <c r="K8" s="11" t="s">
        <v>51</v>
      </c>
    </row>
    <row r="9" spans="1:11">
      <c r="A9" s="1" t="s">
        <v>50</v>
      </c>
      <c r="C9" s="11" t="s">
        <v>74</v>
      </c>
      <c r="D9" s="11"/>
      <c r="E9" s="10">
        <v>0</v>
      </c>
      <c r="F9" s="11"/>
      <c r="G9" s="11" t="s">
        <v>51</v>
      </c>
      <c r="H9" s="11"/>
      <c r="I9" s="10">
        <v>88558399</v>
      </c>
      <c r="J9" s="11"/>
      <c r="K9" s="11" t="s">
        <v>51</v>
      </c>
    </row>
    <row r="10" spans="1:11">
      <c r="A10" s="1" t="s">
        <v>52</v>
      </c>
      <c r="C10" s="11" t="s">
        <v>75</v>
      </c>
      <c r="D10" s="11"/>
      <c r="E10" s="10">
        <v>0</v>
      </c>
      <c r="F10" s="11"/>
      <c r="G10" s="11" t="s">
        <v>51</v>
      </c>
      <c r="H10" s="11"/>
      <c r="I10" s="10">
        <v>53183861</v>
      </c>
      <c r="J10" s="11"/>
      <c r="K10" s="11" t="s">
        <v>51</v>
      </c>
    </row>
    <row r="11" spans="1:11">
      <c r="A11" s="1" t="s">
        <v>52</v>
      </c>
      <c r="C11" s="11" t="s">
        <v>76</v>
      </c>
      <c r="D11" s="11"/>
      <c r="E11" s="10">
        <v>0</v>
      </c>
      <c r="F11" s="11"/>
      <c r="G11" s="11" t="s">
        <v>51</v>
      </c>
      <c r="H11" s="11"/>
      <c r="I11" s="10">
        <v>1591780823</v>
      </c>
      <c r="J11" s="11"/>
      <c r="K11" s="11" t="s">
        <v>51</v>
      </c>
    </row>
    <row r="12" spans="1:11">
      <c r="A12" s="1" t="s">
        <v>32</v>
      </c>
      <c r="C12" s="11" t="s">
        <v>33</v>
      </c>
      <c r="D12" s="11"/>
      <c r="E12" s="10">
        <v>821710</v>
      </c>
      <c r="F12" s="11"/>
      <c r="G12" s="11" t="s">
        <v>51</v>
      </c>
      <c r="H12" s="11"/>
      <c r="I12" s="10">
        <v>821710</v>
      </c>
      <c r="J12" s="11"/>
      <c r="K12" s="11" t="s">
        <v>51</v>
      </c>
    </row>
    <row r="13" spans="1:11">
      <c r="A13" s="1" t="s">
        <v>32</v>
      </c>
      <c r="C13" s="11" t="s">
        <v>37</v>
      </c>
      <c r="D13" s="11"/>
      <c r="E13" s="10">
        <v>12376454</v>
      </c>
      <c r="F13" s="11"/>
      <c r="G13" s="11" t="s">
        <v>51</v>
      </c>
      <c r="H13" s="11"/>
      <c r="I13" s="10">
        <v>12376454</v>
      </c>
      <c r="J13" s="11"/>
      <c r="K13" s="11" t="s">
        <v>51</v>
      </c>
    </row>
    <row r="14" spans="1:11">
      <c r="A14" s="1" t="s">
        <v>32</v>
      </c>
      <c r="C14" s="11" t="s">
        <v>39</v>
      </c>
      <c r="D14" s="11"/>
      <c r="E14" s="10">
        <v>26822078</v>
      </c>
      <c r="F14" s="11"/>
      <c r="G14" s="11" t="s">
        <v>51</v>
      </c>
      <c r="H14" s="11"/>
      <c r="I14" s="10">
        <v>26822078</v>
      </c>
      <c r="J14" s="11"/>
      <c r="K14" s="11" t="s">
        <v>51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" sqref="C1:E1048576"/>
    </sheetView>
  </sheetViews>
  <sheetFormatPr defaultRowHeight="18.75"/>
  <cols>
    <col min="1" max="1" width="35.5703125" style="1" customWidth="1"/>
    <col min="2" max="2" width="1" style="1" customWidth="1"/>
    <col min="3" max="3" width="16.140625" style="11" customWidth="1"/>
    <col min="4" max="4" width="1" style="11" customWidth="1"/>
    <col min="5" max="5" width="13.42578125" style="1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30" t="s">
        <v>0</v>
      </c>
      <c r="B2" s="30" t="s">
        <v>0</v>
      </c>
      <c r="C2" s="30" t="s">
        <v>0</v>
      </c>
      <c r="D2" s="30" t="s">
        <v>0</v>
      </c>
    </row>
    <row r="3" spans="1:5" ht="24">
      <c r="A3" s="30" t="s">
        <v>41</v>
      </c>
      <c r="B3" s="30" t="s">
        <v>41</v>
      </c>
      <c r="C3" s="30" t="s">
        <v>41</v>
      </c>
      <c r="D3" s="30" t="s">
        <v>41</v>
      </c>
    </row>
    <row r="4" spans="1:5" ht="24">
      <c r="A4" s="30" t="s">
        <v>2</v>
      </c>
      <c r="B4" s="30" t="s">
        <v>2</v>
      </c>
      <c r="C4" s="30" t="s">
        <v>2</v>
      </c>
      <c r="D4" s="30" t="s">
        <v>2</v>
      </c>
    </row>
    <row r="6" spans="1:5" ht="21">
      <c r="A6" s="29" t="s">
        <v>77</v>
      </c>
      <c r="C6" s="29" t="s">
        <v>43</v>
      </c>
      <c r="E6" s="29" t="s">
        <v>6</v>
      </c>
    </row>
    <row r="7" spans="1:5" ht="21">
      <c r="A7" s="29" t="s">
        <v>77</v>
      </c>
      <c r="C7" s="29" t="s">
        <v>29</v>
      </c>
      <c r="E7" s="29" t="s">
        <v>29</v>
      </c>
    </row>
    <row r="8" spans="1:5" ht="21">
      <c r="A8" s="2" t="s">
        <v>77</v>
      </c>
      <c r="C8" s="10">
        <v>0</v>
      </c>
      <c r="E8" s="10">
        <v>0</v>
      </c>
    </row>
    <row r="9" spans="1:5" ht="21">
      <c r="A9" s="2" t="s">
        <v>78</v>
      </c>
      <c r="C9" s="10">
        <v>0</v>
      </c>
      <c r="E9" s="10">
        <v>15004</v>
      </c>
    </row>
    <row r="10" spans="1:5" ht="21">
      <c r="A10" s="2" t="s">
        <v>79</v>
      </c>
      <c r="C10" s="10">
        <v>0</v>
      </c>
      <c r="E10" s="10">
        <v>0</v>
      </c>
    </row>
    <row r="11" spans="1:5" ht="21">
      <c r="A11" s="2" t="s">
        <v>88</v>
      </c>
      <c r="C11" s="10">
        <v>0</v>
      </c>
      <c r="E11" s="10">
        <v>15004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Ghazaleh Rajabi</cp:lastModifiedBy>
  <cp:lastPrinted>2022-09-03T10:16:42Z</cp:lastPrinted>
  <dcterms:modified xsi:type="dcterms:W3CDTF">2022-09-03T10:16:58Z</dcterms:modified>
</cp:coreProperties>
</file>